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assidyC\Desktop\"/>
    </mc:Choice>
  </mc:AlternateContent>
  <xr:revisionPtr revIDLastSave="0" documentId="8_{99C84823-CB87-4C65-A9FC-74118D51D2CE}" xr6:coauthVersionLast="47" xr6:coauthVersionMax="47" xr10:uidLastSave="{00000000-0000-0000-0000-000000000000}"/>
  <bookViews>
    <workbookView xWindow="28680" yWindow="-120" windowWidth="29040" windowHeight="15720" firstSheet="2" activeTab="2" xr2:uid="{901C2432-CCB1-47BC-9256-ACC9B92EECE7}"/>
  </bookViews>
  <sheets>
    <sheet name="Framework Total Spend" sheetId="1" r:id="rId1"/>
    <sheet name="Breakdown" sheetId="2" r:id="rId2"/>
    <sheet name="Budget" sheetId="3" r:id="rId3"/>
    <sheet name="Off Framework" sheetId="4" r:id="rId4"/>
    <sheet name="Bank Total Spend" sheetId="5" r:id="rId5"/>
    <sheet name="Bank Breakdown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" l="1"/>
  <c r="G18" i="6"/>
  <c r="C9" i="2"/>
</calcChain>
</file>

<file path=xl/sharedStrings.xml><?xml version="1.0" encoding="utf-8"?>
<sst xmlns="http://schemas.openxmlformats.org/spreadsheetml/2006/main" count="98" uniqueCount="67">
  <si>
    <t>From 1st July 2025 to 30th September please provide a breakdown of: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</si>
  <si>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Total trust spend with framework agencies for locum AHP/HSS staffing.</t>
    </r>
  </si>
  <si>
    <t>GL_YEAR</t>
  </si>
  <si>
    <t>PD_PERIOD</t>
  </si>
  <si>
    <t>(Multiple Items)</t>
  </si>
  <si>
    <t>5AN - Level 5 Account Name</t>
  </si>
  <si>
    <t>Agency / Contract</t>
  </si>
  <si>
    <t>8AN - Level 8 Account Name</t>
  </si>
  <si>
    <t>Hcare Scients &amp; Others (Agncy)</t>
  </si>
  <si>
    <t>Sum of GL_AMOUNT</t>
  </si>
  <si>
    <t>Total</t>
  </si>
  <si>
    <t>Please provide a further breakdown for locum AHP/HSS staffing by: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</si>
  <si>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Spend per band</t>
    </r>
  </si>
  <si>
    <t>N/A - agency isn't banded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</si>
  <si>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Spend per specialty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</si>
  <si>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Spend per agency name</t>
    </r>
  </si>
  <si>
    <t>Spend per specialty</t>
  </si>
  <si>
    <t>9CCN - Level 9 Cost Centre Name</t>
  </si>
  <si>
    <t>Clinical Laboratory Medicine</t>
  </si>
  <si>
    <t>Ophthalmology</t>
  </si>
  <si>
    <t>Grand Total</t>
  </si>
  <si>
    <t>Spend per agency name</t>
  </si>
  <si>
    <t>NA_NAME</t>
  </si>
  <si>
    <t>Day Webster</t>
  </si>
  <si>
    <t>Icontact Ltd</t>
  </si>
  <si>
    <t>Tfs Healthcare Ltd</t>
  </si>
  <si>
    <t>Your World Recruitment Ltd</t>
  </si>
  <si>
    <t>(blank)</t>
  </si>
  <si>
    <t>Please confirm your allocated budget for agency locum AHP/HSS staffing for the period 1st July 2025 to 30th September</t>
  </si>
  <si>
    <t>In the period 1st July 2025 to 30th September please provide a breakdown of: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</si>
  <si>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Total trust spend with off-framework agencies for locum AHP/HSS staffing.</t>
    </r>
  </si>
  <si>
    <t>No off framework agencies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</si>
  <si>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Total trust spend with the internal trust bank or associated external provider for locum AHP/HSS staffing</t>
    </r>
  </si>
  <si>
    <t>Bank Staff Costs</t>
  </si>
  <si>
    <t>Hcare Scient'S &amp; Others (Bank)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</si>
  <si>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Spend per grade</t>
    </r>
  </si>
  <si>
    <t>Spend per internal or associated external provider</t>
  </si>
  <si>
    <t>Spend per grade</t>
  </si>
  <si>
    <t>ACCOUNT_NAME</t>
  </si>
  <si>
    <t>B5 Bank Health Professional</t>
  </si>
  <si>
    <t>B5 Bank Physio</t>
  </si>
  <si>
    <t>Diabetes</t>
  </si>
  <si>
    <t>B5 Bank Science Officer</t>
  </si>
  <si>
    <t>Digestive Diseases</t>
  </si>
  <si>
    <t>B5 Bank Technical Officer</t>
  </si>
  <si>
    <t>Emergency Medicine</t>
  </si>
  <si>
    <t>B6 Bank Health Professional</t>
  </si>
  <si>
    <t>Hr</t>
  </si>
  <si>
    <t>B6 Bank Pharmacist</t>
  </si>
  <si>
    <t>Impres</t>
  </si>
  <si>
    <t>B6 Bank Physio</t>
  </si>
  <si>
    <t>Onelsc Estates</t>
  </si>
  <si>
    <t>B6 Bank Science Officer</t>
  </si>
  <si>
    <t>B6 Bank Technical Officer</t>
  </si>
  <si>
    <t>Pharmacy</t>
  </si>
  <si>
    <t>B7 Bank Acp Ahp</t>
  </si>
  <si>
    <t>Radiological Services</t>
  </si>
  <si>
    <t>B7 Bank Health Professional</t>
  </si>
  <si>
    <t>Respiratory</t>
  </si>
  <si>
    <t>B7 Bank Pharmacist</t>
  </si>
  <si>
    <t>Theatres &amp; Day Surgery</t>
  </si>
  <si>
    <t>B7 Bank Physio</t>
  </si>
  <si>
    <t>Therapies &amp; Orthotics</t>
  </si>
  <si>
    <t>B7 Bank Technical Officer</t>
  </si>
  <si>
    <t>B8a Bank Health Professional</t>
  </si>
  <si>
    <t>B8a Bank Pharmacist</t>
  </si>
  <si>
    <t>Bank Optometrist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</si>
</sst>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3"/>
    </xf>
    <xf numFmtId="43" fontId="0" fillId="0" borderId="0" xfId="0" applyNumberFormat="1"/>
    <xf numFmtId="0" fontId="2" fillId="2" borderId="1" xfId="0" applyFont="1" applyFill="1" applyBorder="1"/>
    <xf numFmtId="0" fontId="2" fillId="2" borderId="2" xfId="0" applyFont="1" applyFill="1" applyBorder="1"/>
    <xf numFmtId="0" fontId="0" fillId="3" borderId="3" xfId="0" applyFill="1" applyBorder="1"/>
    <xf numFmtId="0" fontId="0" fillId="3" borderId="3" xfId="0" applyFill="1" applyBorder="1" applyAlignment="1">
      <alignment horizontal="left"/>
    </xf>
    <xf numFmtId="0" fontId="2" fillId="3" borderId="3" xfId="0" applyFont="1" applyFill="1" applyBorder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2" fillId="2" borderId="0" xfId="0" applyFont="1" applyFill="1"/>
    <xf numFmtId="43" fontId="2" fillId="2" borderId="2" xfId="0" applyNumberFormat="1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11</xdr:col>
      <xdr:colOff>434913</xdr:colOff>
      <xdr:row>16</xdr:row>
      <xdr:rowOff>91622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A54A5-06D6-5B58-D6E8-25E9ADBEE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29640"/>
          <a:ext cx="6614733" cy="2103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2EBA-7581-4C7D-9C98-4A894D10E9D6}">
  <dimension ref="A1:B10"/>
  <sheetViews>
    <sheetView workbookViewId="0">
      <selection activeCell="C25" sqref="C25"/>
    </sheetView>
  </sheetViews>
  <sheetFormatPr defaultRowHeight="14.5" x14ac:dyDescent="0.35"/>
  <cols>
    <col min="1" max="1" width="25" customWidth="1"/>
    <col min="2" max="2" width="26.1796875" bestFit="1" customWidth="1"/>
  </cols>
  <sheetData>
    <row r="1" spans="1:2" ht="16" x14ac:dyDescent="0.35">
      <c r="A1" s="1" t="s">
        <v>0</v>
      </c>
    </row>
    <row r="2" spans="1:2" ht="16" x14ac:dyDescent="0.35">
      <c r="A2" s="2" t="s">
        <v>1</v>
      </c>
    </row>
    <row r="4" spans="1:2" x14ac:dyDescent="0.35">
      <c r="A4" s="8" t="s">
        <v>2</v>
      </c>
      <c r="B4" s="7">
        <v>2026</v>
      </c>
    </row>
    <row r="5" spans="1:2" x14ac:dyDescent="0.35">
      <c r="A5" s="8" t="s">
        <v>3</v>
      </c>
      <c r="B5" s="6" t="s">
        <v>4</v>
      </c>
    </row>
    <row r="6" spans="1:2" x14ac:dyDescent="0.35">
      <c r="A6" s="8" t="s">
        <v>5</v>
      </c>
      <c r="B6" s="6" t="s">
        <v>6</v>
      </c>
    </row>
    <row r="7" spans="1:2" x14ac:dyDescent="0.35">
      <c r="A7" s="8" t="s">
        <v>7</v>
      </c>
      <c r="B7" s="6" t="s">
        <v>8</v>
      </c>
    </row>
    <row r="8" spans="1:2" x14ac:dyDescent="0.35">
      <c r="A8" s="6"/>
      <c r="B8" s="6"/>
    </row>
    <row r="9" spans="1:2" x14ac:dyDescent="0.35">
      <c r="A9" s="8" t="s">
        <v>9</v>
      </c>
      <c r="B9" s="6" t="s">
        <v>10</v>
      </c>
    </row>
    <row r="10" spans="1:2" x14ac:dyDescent="0.35">
      <c r="A10" s="8" t="s">
        <v>10</v>
      </c>
      <c r="B10" s="8">
        <v>85459.270000000237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8F2A-189C-441F-9814-E7B3531E4522}">
  <dimension ref="A1:C21"/>
  <sheetViews>
    <sheetView zoomScale="103" workbookViewId="0">
      <selection activeCell="D13" sqref="D13"/>
    </sheetView>
  </sheetViews>
  <sheetFormatPr defaultRowHeight="14.5" x14ac:dyDescent="0.35"/>
  <cols>
    <col min="2" max="2" width="29.453125" bestFit="1" customWidth="1"/>
    <col min="3" max="3" width="10.81640625" bestFit="1" customWidth="1"/>
  </cols>
  <sheetData>
    <row r="1" spans="1:3" ht="16" x14ac:dyDescent="0.35">
      <c r="A1" s="1" t="s">
        <v>11</v>
      </c>
    </row>
    <row r="2" spans="1:3" ht="16" x14ac:dyDescent="0.35">
      <c r="A2" s="2" t="s">
        <v>12</v>
      </c>
      <c r="C2" s="9" t="s">
        <v>13</v>
      </c>
    </row>
    <row r="3" spans="1:3" ht="16" x14ac:dyDescent="0.35">
      <c r="A3" s="2" t="s">
        <v>14</v>
      </c>
    </row>
    <row r="4" spans="1:3" ht="16" x14ac:dyDescent="0.35">
      <c r="A4" s="2" t="s">
        <v>15</v>
      </c>
    </row>
    <row r="6" spans="1:3" x14ac:dyDescent="0.35">
      <c r="B6" s="14" t="s">
        <v>16</v>
      </c>
    </row>
    <row r="7" spans="1:3" x14ac:dyDescent="0.35">
      <c r="B7" s="12" t="s">
        <v>9</v>
      </c>
      <c r="C7" s="12"/>
    </row>
    <row r="8" spans="1:3" x14ac:dyDescent="0.35">
      <c r="B8" s="4" t="s">
        <v>17</v>
      </c>
      <c r="C8" s="4" t="s">
        <v>10</v>
      </c>
    </row>
    <row r="9" spans="1:3" x14ac:dyDescent="0.35">
      <c r="B9" t="s">
        <v>18</v>
      </c>
      <c r="C9" s="3">
        <f>77116.2200000002-154.55</f>
        <v>76961.670000000202</v>
      </c>
    </row>
    <row r="10" spans="1:3" x14ac:dyDescent="0.35">
      <c r="B10" t="s">
        <v>19</v>
      </c>
      <c r="C10" s="3">
        <v>8497.5999999999985</v>
      </c>
    </row>
    <row r="11" spans="1:3" x14ac:dyDescent="0.35">
      <c r="B11" s="5" t="s">
        <v>20</v>
      </c>
      <c r="C11" s="13">
        <v>85459.270000000222</v>
      </c>
    </row>
    <row r="13" spans="1:3" x14ac:dyDescent="0.35">
      <c r="B13" s="14" t="s">
        <v>21</v>
      </c>
    </row>
    <row r="14" spans="1:3" x14ac:dyDescent="0.35">
      <c r="B14" s="12" t="s">
        <v>9</v>
      </c>
      <c r="C14" s="12"/>
    </row>
    <row r="15" spans="1:3" x14ac:dyDescent="0.35">
      <c r="B15" s="4" t="s">
        <v>22</v>
      </c>
      <c r="C15" s="4" t="s">
        <v>10</v>
      </c>
    </row>
    <row r="16" spans="1:3" x14ac:dyDescent="0.35">
      <c r="B16" t="s">
        <v>23</v>
      </c>
      <c r="C16" s="3">
        <v>39719.250000000015</v>
      </c>
    </row>
    <row r="17" spans="2:3" x14ac:dyDescent="0.35">
      <c r="B17" t="s">
        <v>24</v>
      </c>
      <c r="C17" s="3">
        <v>10700</v>
      </c>
    </row>
    <row r="18" spans="2:3" x14ac:dyDescent="0.35">
      <c r="B18" t="s">
        <v>25</v>
      </c>
      <c r="C18" s="3">
        <v>10059.650000000003</v>
      </c>
    </row>
    <row r="19" spans="2:3" x14ac:dyDescent="0.35">
      <c r="B19" t="s">
        <v>26</v>
      </c>
      <c r="C19" s="3">
        <v>14337.21</v>
      </c>
    </row>
    <row r="20" spans="2:3" x14ac:dyDescent="0.35">
      <c r="B20" t="s">
        <v>27</v>
      </c>
      <c r="C20" s="3">
        <v>10643.160000000002</v>
      </c>
    </row>
    <row r="21" spans="2:3" x14ac:dyDescent="0.35">
      <c r="B21" s="5" t="s">
        <v>20</v>
      </c>
      <c r="C21" s="13">
        <v>85459.270000000019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D1FA-EF29-4043-8389-969ABB991CD2}">
  <dimension ref="A1:B4"/>
  <sheetViews>
    <sheetView tabSelected="1" workbookViewId="0">
      <selection activeCell="F23" sqref="F23"/>
    </sheetView>
  </sheetViews>
  <sheetFormatPr defaultRowHeight="14.5" x14ac:dyDescent="0.35"/>
  <cols>
    <col min="2" max="2" width="10.1796875" bestFit="1" customWidth="1"/>
  </cols>
  <sheetData>
    <row r="1" spans="1:2" ht="16" x14ac:dyDescent="0.4">
      <c r="A1" s="11" t="s">
        <v>28</v>
      </c>
    </row>
    <row r="4" spans="1:2" x14ac:dyDescent="0.35">
      <c r="B4" s="10">
        <v>19277.400000000001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D3C1-A5BA-4A56-8F83-267FF60223B4}">
  <dimension ref="A1:A9"/>
  <sheetViews>
    <sheetView workbookViewId="0">
      <selection sqref="A1:K8"/>
    </sheetView>
  </sheetViews>
  <sheetFormatPr defaultRowHeight="14.5" x14ac:dyDescent="0.35"/>
  <sheetData>
    <row r="1" spans="1:1" ht="16" x14ac:dyDescent="0.35">
      <c r="A1" s="1" t="s">
        <v>29</v>
      </c>
    </row>
    <row r="2" spans="1:1" ht="16" x14ac:dyDescent="0.35">
      <c r="A2" s="2" t="s">
        <v>30</v>
      </c>
    </row>
    <row r="3" spans="1:1" ht="16" x14ac:dyDescent="0.35">
      <c r="A3" s="1"/>
    </row>
    <row r="4" spans="1:1" ht="16" x14ac:dyDescent="0.35">
      <c r="A4" s="1" t="s">
        <v>11</v>
      </c>
    </row>
    <row r="5" spans="1:1" ht="16" x14ac:dyDescent="0.35">
      <c r="A5" s="2" t="s">
        <v>12</v>
      </c>
    </row>
    <row r="6" spans="1:1" ht="16" x14ac:dyDescent="0.35">
      <c r="A6" s="2" t="s">
        <v>14</v>
      </c>
    </row>
    <row r="7" spans="1:1" ht="16" x14ac:dyDescent="0.35">
      <c r="A7" s="2" t="s">
        <v>15</v>
      </c>
    </row>
    <row r="9" spans="1:1" x14ac:dyDescent="0.35">
      <c r="A9" s="9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F04A-2E99-42B7-9502-894F78F0091B}">
  <dimension ref="A1:B10"/>
  <sheetViews>
    <sheetView workbookViewId="0">
      <selection activeCell="B18" sqref="B18"/>
    </sheetView>
  </sheetViews>
  <sheetFormatPr defaultRowHeight="14.5" x14ac:dyDescent="0.35"/>
  <cols>
    <col min="1" max="1" width="24.54296875" customWidth="1"/>
    <col min="2" max="2" width="25.81640625" bestFit="1" customWidth="1"/>
  </cols>
  <sheetData>
    <row r="1" spans="1:2" ht="16" x14ac:dyDescent="0.35">
      <c r="A1" s="1" t="s">
        <v>29</v>
      </c>
    </row>
    <row r="2" spans="1:2" ht="16" x14ac:dyDescent="0.35">
      <c r="A2" s="2" t="s">
        <v>32</v>
      </c>
    </row>
    <row r="4" spans="1:2" x14ac:dyDescent="0.35">
      <c r="A4" s="8" t="s">
        <v>2</v>
      </c>
      <c r="B4" s="6">
        <v>2026</v>
      </c>
    </row>
    <row r="5" spans="1:2" x14ac:dyDescent="0.35">
      <c r="A5" s="8" t="s">
        <v>3</v>
      </c>
      <c r="B5" s="6" t="s">
        <v>4</v>
      </c>
    </row>
    <row r="6" spans="1:2" x14ac:dyDescent="0.35">
      <c r="A6" s="8" t="s">
        <v>5</v>
      </c>
      <c r="B6" s="6" t="s">
        <v>33</v>
      </c>
    </row>
    <row r="7" spans="1:2" x14ac:dyDescent="0.35">
      <c r="A7" s="8" t="s">
        <v>7</v>
      </c>
      <c r="B7" s="6" t="s">
        <v>34</v>
      </c>
    </row>
    <row r="8" spans="1:2" x14ac:dyDescent="0.35">
      <c r="A8" s="8"/>
      <c r="B8" s="6"/>
    </row>
    <row r="9" spans="1:2" x14ac:dyDescent="0.35">
      <c r="A9" s="8" t="s">
        <v>9</v>
      </c>
      <c r="B9" s="6" t="s">
        <v>10</v>
      </c>
    </row>
    <row r="10" spans="1:2" x14ac:dyDescent="0.35">
      <c r="A10" s="8" t="s">
        <v>10</v>
      </c>
      <c r="B10" s="8">
        <v>182814.21999999997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EB06-0948-400F-8EB0-3005556AA4D7}">
  <dimension ref="A1:G27"/>
  <sheetViews>
    <sheetView workbookViewId="0">
      <selection activeCell="H9" sqref="H9"/>
    </sheetView>
  </sheetViews>
  <sheetFormatPr defaultRowHeight="14.5" x14ac:dyDescent="0.35"/>
  <cols>
    <col min="2" max="2" width="24.81640625" bestFit="1" customWidth="1"/>
    <col min="3" max="3" width="11.453125" bestFit="1" customWidth="1"/>
    <col min="5" max="5" width="12.1796875" customWidth="1"/>
    <col min="6" max="6" width="28.54296875" bestFit="1" customWidth="1"/>
    <col min="7" max="7" width="11.453125" bestFit="1" customWidth="1"/>
  </cols>
  <sheetData>
    <row r="1" spans="1:7" ht="16" x14ac:dyDescent="0.35">
      <c r="A1" s="1" t="s">
        <v>11</v>
      </c>
    </row>
    <row r="2" spans="1:7" ht="16" x14ac:dyDescent="0.35">
      <c r="A2" s="2" t="s">
        <v>35</v>
      </c>
    </row>
    <row r="3" spans="1:7" ht="16" x14ac:dyDescent="0.35">
      <c r="A3" s="2" t="s">
        <v>14</v>
      </c>
    </row>
    <row r="4" spans="1:7" ht="16" x14ac:dyDescent="0.4">
      <c r="A4" s="11" t="s">
        <v>36</v>
      </c>
    </row>
    <row r="7" spans="1:7" x14ac:dyDescent="0.35">
      <c r="B7" s="14" t="s">
        <v>37</v>
      </c>
      <c r="F7" s="14" t="s">
        <v>16</v>
      </c>
    </row>
    <row r="8" spans="1:7" x14ac:dyDescent="0.35">
      <c r="B8" s="12" t="s">
        <v>9</v>
      </c>
      <c r="C8" s="12"/>
      <c r="F8" s="12" t="s">
        <v>9</v>
      </c>
      <c r="G8" s="12"/>
    </row>
    <row r="9" spans="1:7" x14ac:dyDescent="0.35">
      <c r="B9" s="4" t="s">
        <v>38</v>
      </c>
      <c r="C9" s="4" t="s">
        <v>10</v>
      </c>
      <c r="F9" s="4" t="s">
        <v>17</v>
      </c>
      <c r="G9" s="4" t="s">
        <v>10</v>
      </c>
    </row>
    <row r="10" spans="1:7" x14ac:dyDescent="0.35">
      <c r="B10" t="s">
        <v>39</v>
      </c>
      <c r="C10" s="3">
        <v>6257.5999999999995</v>
      </c>
      <c r="F10" t="s">
        <v>18</v>
      </c>
      <c r="G10" s="3">
        <f>29740.4-233.13</f>
        <v>29507.27</v>
      </c>
    </row>
    <row r="11" spans="1:7" x14ac:dyDescent="0.35">
      <c r="B11" t="s">
        <v>40</v>
      </c>
      <c r="C11" s="3">
        <v>1726.71</v>
      </c>
      <c r="F11" t="s">
        <v>41</v>
      </c>
      <c r="G11" s="3">
        <v>12810.269999999999</v>
      </c>
    </row>
    <row r="12" spans="1:7" x14ac:dyDescent="0.35">
      <c r="B12" t="s">
        <v>42</v>
      </c>
      <c r="C12" s="3">
        <v>6792.0199999999968</v>
      </c>
      <c r="F12" t="s">
        <v>43</v>
      </c>
      <c r="G12" s="3">
        <v>49.620000000000019</v>
      </c>
    </row>
    <row r="13" spans="1:7" x14ac:dyDescent="0.35">
      <c r="B13" t="s">
        <v>44</v>
      </c>
      <c r="C13" s="3">
        <v>21109.209999999995</v>
      </c>
      <c r="F13" t="s">
        <v>45</v>
      </c>
      <c r="G13" s="3">
        <v>845.5699999999996</v>
      </c>
    </row>
    <row r="14" spans="1:7" x14ac:dyDescent="0.35">
      <c r="B14" t="s">
        <v>46</v>
      </c>
      <c r="C14" s="3">
        <v>14024.999999999998</v>
      </c>
      <c r="F14" t="s">
        <v>47</v>
      </c>
      <c r="G14" s="3">
        <v>1727.9900000000002</v>
      </c>
    </row>
    <row r="15" spans="1:7" x14ac:dyDescent="0.35">
      <c r="B15" t="s">
        <v>48</v>
      </c>
      <c r="C15" s="3">
        <v>10685.579999999998</v>
      </c>
      <c r="F15" t="s">
        <v>49</v>
      </c>
      <c r="G15" s="3">
        <v>2969.7699999999995</v>
      </c>
    </row>
    <row r="16" spans="1:7" x14ac:dyDescent="0.35">
      <c r="B16" t="s">
        <v>50</v>
      </c>
      <c r="C16" s="3">
        <v>6292.4400000000032</v>
      </c>
      <c r="F16" t="s">
        <v>51</v>
      </c>
      <c r="G16" s="3">
        <v>7565.9100000000017</v>
      </c>
    </row>
    <row r="17" spans="2:7" x14ac:dyDescent="0.35">
      <c r="B17" t="s">
        <v>52</v>
      </c>
      <c r="C17" s="3">
        <v>13843.190000000002</v>
      </c>
      <c r="F17" t="s">
        <v>19</v>
      </c>
      <c r="G17" s="3">
        <v>4974.0800000000008</v>
      </c>
    </row>
    <row r="18" spans="2:7" x14ac:dyDescent="0.35">
      <c r="B18" t="s">
        <v>53</v>
      </c>
      <c r="C18" s="3">
        <v>8591.6</v>
      </c>
      <c r="F18" t="s">
        <v>54</v>
      </c>
      <c r="G18" s="3">
        <f>68988.6-6118.6</f>
        <v>62870.000000000007</v>
      </c>
    </row>
    <row r="19" spans="2:7" x14ac:dyDescent="0.35">
      <c r="B19" t="s">
        <v>55</v>
      </c>
      <c r="C19" s="3">
        <v>9170.4500000000025</v>
      </c>
      <c r="F19" t="s">
        <v>56</v>
      </c>
      <c r="G19" s="3">
        <v>27393.430000000008</v>
      </c>
    </row>
    <row r="20" spans="2:7" x14ac:dyDescent="0.35">
      <c r="B20" t="s">
        <v>57</v>
      </c>
      <c r="C20" s="3">
        <v>17475.5</v>
      </c>
      <c r="F20" t="s">
        <v>58</v>
      </c>
      <c r="G20" s="3">
        <v>3168.7099999999996</v>
      </c>
    </row>
    <row r="21" spans="2:7" x14ac:dyDescent="0.35">
      <c r="B21" t="s">
        <v>59</v>
      </c>
      <c r="C21" s="3">
        <v>24852.739999999998</v>
      </c>
      <c r="F21" t="s">
        <v>60</v>
      </c>
      <c r="G21" s="3">
        <v>960.78999999999985</v>
      </c>
    </row>
    <row r="22" spans="2:7" x14ac:dyDescent="0.35">
      <c r="B22" t="s">
        <v>61</v>
      </c>
      <c r="C22" s="3">
        <v>17871.560000000001</v>
      </c>
      <c r="F22" t="s">
        <v>62</v>
      </c>
      <c r="G22" s="3">
        <v>27970.809999999994</v>
      </c>
    </row>
    <row r="23" spans="2:7" x14ac:dyDescent="0.35">
      <c r="B23" t="s">
        <v>63</v>
      </c>
      <c r="C23" s="3">
        <v>262.99000000000007</v>
      </c>
      <c r="F23" s="5" t="s">
        <v>20</v>
      </c>
      <c r="G23" s="13">
        <v>182814.22000000003</v>
      </c>
    </row>
    <row r="24" spans="2:7" x14ac:dyDescent="0.35">
      <c r="B24" t="s">
        <v>64</v>
      </c>
      <c r="C24" s="3">
        <v>9598.64</v>
      </c>
    </row>
    <row r="25" spans="2:7" x14ac:dyDescent="0.35">
      <c r="B25" t="s">
        <v>65</v>
      </c>
      <c r="C25" s="3">
        <v>12107.939999999999</v>
      </c>
    </row>
    <row r="26" spans="2:7" x14ac:dyDescent="0.35">
      <c r="B26" t="s">
        <v>66</v>
      </c>
      <c r="C26" s="3">
        <v>2151.0500000000002</v>
      </c>
    </row>
    <row r="27" spans="2:7" x14ac:dyDescent="0.35">
      <c r="B27" s="5" t="s">
        <v>20</v>
      </c>
      <c r="C27" s="13">
        <v>182814.21999999997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6875DAA033B4EBB4DE4924C876A76" ma:contentTypeVersion="26" ma:contentTypeDescription="Create a new document." ma:contentTypeScope="" ma:versionID="270229b73b1ea80b36da7a694b73641f">
  <xsd:schema xmlns:xsd="http://www.w3.org/2001/XMLSchema" xmlns:xs="http://www.w3.org/2001/XMLSchema" xmlns:p="http://schemas.microsoft.com/office/2006/metadata/properties" xmlns:ns1="http://schemas.microsoft.com/sharepoint/v3" xmlns:ns2="64b30616-66ff-4eb1-9477-6653d1b966c2" xmlns:ns3="68735c13-e712-4cf8-8c85-d723bc7c4a82" targetNamespace="http://schemas.microsoft.com/office/2006/metadata/properties" ma:root="true" ma:fieldsID="0f9257c0255f7fe4184d487f8c011cf7" ns1:_="" ns2:_="" ns3:_="">
    <xsd:import namespace="http://schemas.microsoft.com/sharepoint/v3"/>
    <xsd:import namespace="64b30616-66ff-4eb1-9477-6653d1b966c2"/>
    <xsd:import namespace="68735c13-e712-4cf8-8c85-d723bc7c4a82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Ward_x002f_Department_x002f_Area" minOccurs="0"/>
                <xsd:element ref="ns2:Director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Reviewed" minOccurs="0"/>
                <xsd:element ref="ns2:Comments" minOccurs="0"/>
                <xsd:element ref="ns2:FolderReviewed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30616-66ff-4eb1-9477-6653d1b966c2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format="DateOnly" ma:indexed="true" ma:internalName="Date" ma:readOnly="false">
      <xsd:simpleType>
        <xsd:restriction base="dms:DateTime"/>
      </xsd:simpleType>
    </xsd:element>
    <xsd:element name="Ward_x002f_Department_x002f_Area" ma:index="9" nillable="true" ma:displayName="Ward/Department/Area" ma:internalName="Ward_x002f_Department_x002f_Area" ma:readOnly="false">
      <xsd:simpleType>
        <xsd:restriction base="dms:Text">
          <xsd:maxLength value="255"/>
        </xsd:restriction>
      </xsd:simpleType>
    </xsd:element>
    <xsd:element name="Directorate" ma:index="10" nillable="true" ma:displayName="Directorate" ma:default="Corporate" ma:format="Dropdown" ma:internalName="Directorate" ma:readOnly="false">
      <xsd:simpleType>
        <xsd:restriction base="dms:Choice">
          <xsd:enumeration value="Corporate"/>
          <xsd:enumeration value="Chief Executive"/>
          <xsd:enumeration value="Diagnostic &amp; Clinical Support"/>
          <xsd:enumeration value="Estates &amp; Facilities"/>
          <xsd:enumeration value="Family Care"/>
          <xsd:enumeration value="Finance &amp; Informatics"/>
          <xsd:enumeration value="Governance"/>
          <xsd:enumeration value="HR&amp;OD"/>
          <xsd:enumeration value="MEC"/>
          <xsd:enumeration value="CIC"/>
          <xsd:enumeration value="Integrated Care Group"/>
          <xsd:enumeration value="Research &amp; Development"/>
          <xsd:enumeration value="Surgical &amp; Anaesthetics Service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f832873-005e-4391-b9a3-607b299bd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ed" ma:index="24" nillable="true" ma:displayName="Reviewed" ma:description="This DPIA has been reviewed and the data included in the Asset register " ma:format="Dropdown" ma:internalName="Reviewed">
      <xsd:simpleType>
        <xsd:restriction base="dms:Note">
          <xsd:maxLength value="255"/>
        </xsd:restriction>
      </xsd:simpleType>
    </xsd:element>
    <xsd:element name="Comments" ma:index="25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FolderReviewed" ma:index="26" nillable="true" ma:displayName="Folder Reviewed" ma:format="Dropdown" ma:internalName="FolderReviewed">
      <xsd:simpleType>
        <xsd:restriction base="dms:Choice">
          <xsd:enumeration value="Yes"/>
          <xsd:enumeration value="Requires further investigation"/>
          <xsd:enumeration value="No"/>
        </xsd:restriction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35c13-e712-4cf8-8c85-d723bc7c4a8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7250231-266a-4d0b-a76e-1e0f77fb3ca8}" ma:internalName="TaxCatchAll" ma:showField="CatchAllData" ma:web="68735c13-e712-4cf8-8c85-d723bc7c4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FolderReviewed xmlns="64b30616-66ff-4eb1-9477-6653d1b966c2" xsi:nil="true"/>
    <Date xmlns="64b30616-66ff-4eb1-9477-6653d1b966c2" xsi:nil="true"/>
    <TaxCatchAll xmlns="68735c13-e712-4cf8-8c85-d723bc7c4a82" xsi:nil="true"/>
    <Reviewed xmlns="64b30616-66ff-4eb1-9477-6653d1b966c2" xsi:nil="true"/>
    <Directorate xmlns="64b30616-66ff-4eb1-9477-6653d1b966c2">Corporate</Directorate>
    <lcf76f155ced4ddcb4097134ff3c332f xmlns="64b30616-66ff-4eb1-9477-6653d1b966c2">
      <Terms xmlns="http://schemas.microsoft.com/office/infopath/2007/PartnerControls"/>
    </lcf76f155ced4ddcb4097134ff3c332f>
    <_Flow_SignoffStatus xmlns="64b30616-66ff-4eb1-9477-6653d1b966c2" xsi:nil="true"/>
    <_ip_UnifiedCompliancePolicyProperties xmlns="http://schemas.microsoft.com/sharepoint/v3" xsi:nil="true"/>
    <Comments xmlns="64b30616-66ff-4eb1-9477-6653d1b966c2" xsi:nil="true"/>
    <Ward_x002f_Department_x002f_Area xmlns="64b30616-66ff-4eb1-9477-6653d1b966c2" xsi:nil="true"/>
  </documentManagement>
</p:properties>
</file>

<file path=customXml/itemProps1.xml><?xml version="1.0" encoding="utf-8"?>
<ds:datastoreItem xmlns:ds="http://schemas.openxmlformats.org/officeDocument/2006/customXml" ds:itemID="{5F50716B-066D-4C34-88FE-2A1CB93A68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76DFFC-350A-4914-A9FD-FDA1CACD3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b30616-66ff-4eb1-9477-6653d1b966c2"/>
    <ds:schemaRef ds:uri="68735c13-e712-4cf8-8c85-d723bc7c4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702018-0879-41FB-B62C-DF1B7DA46C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4b30616-66ff-4eb1-9477-6653d1b966c2"/>
    <ds:schemaRef ds:uri="68735c13-e712-4cf8-8c85-d723bc7c4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Framework Total Spend</vt:lpstr>
      <vt:lpstr>Breakdown</vt:lpstr>
      <vt:lpstr>Budget</vt:lpstr>
      <vt:lpstr>Off Framework</vt:lpstr>
      <vt:lpstr>Bank Total Spend</vt:lpstr>
      <vt:lpstr>Bank 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 Morgan (ELHT) Finance</dc:creator>
  <cp:keywords/>
  <dc:description/>
  <cp:lastModifiedBy>Cassidy Coral (ELHT) Information Governance</cp:lastModifiedBy>
  <cp:revision/>
  <dcterms:created xsi:type="dcterms:W3CDTF">2025-12-11T10:41:50Z</dcterms:created>
  <dcterms:modified xsi:type="dcterms:W3CDTF">2025-12-22T12:15:14Z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0x01010061B6875DAA033B4EBB4DE4924C876A76</vt:lpwstr>
  </property>
  <property fmtid="{D5CDD505-2E9C-101B-9397-08002B2CF9AE}" pid="3" name="MediaServiceImageTags">
    <vt:lpwstr/>
  </property>
</Properties>
</file>